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Modif SDL 2020\"/>
    </mc:Choice>
  </mc:AlternateContent>
  <xr:revisionPtr revIDLastSave="0" documentId="13_ncr:1_{080F6038-C993-4024-9215-44F4E34E2C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16" i="1" l="1"/>
  <c r="F18" i="1" l="1"/>
  <c r="F12" i="1"/>
  <c r="F14" i="1" l="1"/>
  <c r="E24" i="1" s="1"/>
  <c r="G23" i="1" s="1"/>
  <c r="G18" i="1" l="1"/>
</calcChain>
</file>

<file path=xl/sharedStrings.xml><?xml version="1.0" encoding="utf-8"?>
<sst xmlns="http://schemas.openxmlformats.org/spreadsheetml/2006/main" count="24" uniqueCount="24">
  <si>
    <t>Populație TERITORIU GAL</t>
  </si>
  <si>
    <t>PRIORITATE</t>
  </si>
  <si>
    <t>MĂSURA</t>
  </si>
  <si>
    <t>INTENSITATEA SPRIJINULUI</t>
  </si>
  <si>
    <t>CONTRIBUȚIA PUBLICĂ NERAMBURSABILĂ/PRIORITATE (FEADR + BUGET NAȚIONAL)
EURO</t>
  </si>
  <si>
    <t>Suprafață TERITORIU GAL</t>
  </si>
  <si>
    <t>M1.6B</t>
  </si>
  <si>
    <t>M2.6A</t>
  </si>
  <si>
    <t>M3.6B</t>
  </si>
  <si>
    <t>M4.1C</t>
  </si>
  <si>
    <t>M5.2A</t>
  </si>
  <si>
    <t>M6.3A</t>
  </si>
  <si>
    <t>M7.3A</t>
  </si>
  <si>
    <t>80%,100%</t>
  </si>
  <si>
    <t>70%,90%</t>
  </si>
  <si>
    <t xml:space="preserve">ANEXA IV-PLANUL DE FINANȚARE </t>
  </si>
  <si>
    <t>VALOARE TOTALĂ COMPONENTA A+B (EURO)</t>
  </si>
  <si>
    <t>VALOARE SDL COMPONENTA A+B</t>
  </si>
  <si>
    <t>50%, 90%</t>
  </si>
  <si>
    <t>COMPONENTA A+B</t>
  </si>
  <si>
    <r>
      <t>CONTRIBUȚIA PUBLICĂ NERAMBURSABILĂ/ MĂSURĂ</t>
    </r>
    <r>
      <rPr>
        <b/>
        <sz val="11"/>
        <color rgb="FF3F3F76"/>
        <rFont val="Trebuchet MS"/>
        <family val="2"/>
        <charset val="238"/>
      </rPr>
      <t xml:space="preserve"> (FEADR + BUGET NAȚIONAL)
EURO</t>
    </r>
  </si>
  <si>
    <r>
      <t>VALOARE PROCENTUALĂ</t>
    </r>
    <r>
      <rPr>
        <b/>
        <sz val="11"/>
        <color rgb="FF3F3F76"/>
        <rFont val="Trebuchet MS"/>
        <family val="2"/>
        <charset val="238"/>
      </rPr>
      <t xml:space="preserve"> (%)</t>
    </r>
  </si>
  <si>
    <t>Cheltuieli de funcționare și animare</t>
  </si>
  <si>
    <t>TOTAL GENERAL COMPONENTA A+B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</si>
</sst>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vertAlign val="superscript"/>
      <sz val="11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color rgb="FF3F3F76"/>
      <name val="Trebuchet MS"/>
      <family val="2"/>
      <charset val="238"/>
    </font>
    <font>
      <b/>
      <sz val="12"/>
      <color rgb="FF3F3F76"/>
      <name val="Trebuchet MS"/>
      <family val="2"/>
    </font>
    <font>
      <b/>
      <sz val="11"/>
      <name val="Trebuchet MS"/>
      <family val="2"/>
    </font>
    <font>
      <b/>
      <sz val="11"/>
      <color rgb="FFFF0000"/>
      <name val="Trebuchet MS"/>
      <family val="2"/>
      <charset val="238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theme="7" tint="-0.249977111117893"/>
      </left>
      <right style="thin">
        <color rgb="FF7F7F7F"/>
      </right>
      <top style="medium">
        <color theme="7" tint="-0.249977111117893"/>
      </top>
      <bottom/>
      <diagonal/>
    </border>
    <border>
      <left style="thin">
        <color rgb="FF7F7F7F"/>
      </left>
      <right style="thin">
        <color rgb="FF7F7F7F"/>
      </right>
      <top style="medium">
        <color theme="7" tint="-0.249977111117893"/>
      </top>
      <bottom style="thin">
        <color rgb="FF7F7F7F"/>
      </bottom>
      <diagonal/>
    </border>
    <border>
      <left style="thin">
        <color rgb="FF7F7F7F"/>
      </left>
      <right style="medium">
        <color theme="7" tint="-0.249977111117893"/>
      </right>
      <top style="medium">
        <color theme="7" tint="-0.249977111117893"/>
      </top>
      <bottom style="thin">
        <color rgb="FF7F7F7F"/>
      </bottom>
      <diagonal/>
    </border>
    <border>
      <left style="medium">
        <color theme="7" tint="-0.249977111117893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theme="7" tint="-0.249977111117893"/>
      </right>
      <top style="thin">
        <color rgb="FF7F7F7F"/>
      </top>
      <bottom/>
      <diagonal/>
    </border>
    <border>
      <left style="thin">
        <color rgb="FF7F7F7F"/>
      </left>
      <right style="medium">
        <color theme="7" tint="-0.249977111117893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theme="7" tint="-0.249977111117893"/>
      </right>
      <top style="thin">
        <color rgb="FF7F7F7F"/>
      </top>
      <bottom style="thin">
        <color rgb="FF7F7F7F"/>
      </bottom>
      <diagonal/>
    </border>
    <border>
      <left style="medium">
        <color theme="7" tint="-0.249977111117893"/>
      </left>
      <right style="thin">
        <color rgb="FF7F7F7F"/>
      </right>
      <top/>
      <bottom style="medium">
        <color theme="7" tint="-0.249977111117893"/>
      </bottom>
      <diagonal/>
    </border>
    <border>
      <left style="thin">
        <color rgb="FF7F7F7F"/>
      </left>
      <right/>
      <top style="thin">
        <color rgb="FF7F7F7F"/>
      </top>
      <bottom style="medium">
        <color theme="7" tint="-0.249977111117893"/>
      </bottom>
      <diagonal/>
    </border>
    <border>
      <left/>
      <right/>
      <top style="thin">
        <color rgb="FF7F7F7F"/>
      </top>
      <bottom style="medium">
        <color theme="7" tint="-0.249977111117893"/>
      </bottom>
      <diagonal/>
    </border>
    <border>
      <left/>
      <right style="thin">
        <color rgb="FF7F7F7F"/>
      </right>
      <top style="thin">
        <color rgb="FF7F7F7F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rgb="FF7F7F7F"/>
      </top>
      <bottom style="medium">
        <color theme="7" tint="-0.249977111117893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theme="7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7" fillId="2" borderId="1" xfId="1" applyFont="1" applyAlignment="1">
      <alignment wrapText="1"/>
    </xf>
    <xf numFmtId="3" fontId="7" fillId="3" borderId="1" xfId="1" applyNumberFormat="1" applyFont="1" applyFill="1" applyAlignment="1">
      <alignment wrapText="1"/>
    </xf>
    <xf numFmtId="0" fontId="7" fillId="2" borderId="5" xfId="1" applyFont="1" applyBorder="1" applyAlignment="1">
      <alignment horizontal="center" vertical="center" wrapText="1"/>
    </xf>
    <xf numFmtId="0" fontId="7" fillId="2" borderId="6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wrapText="1"/>
    </xf>
    <xf numFmtId="9" fontId="7" fillId="3" borderId="1" xfId="1" applyNumberFormat="1" applyFont="1" applyFill="1" applyBorder="1" applyAlignment="1">
      <alignment wrapText="1"/>
    </xf>
    <xf numFmtId="0" fontId="7" fillId="0" borderId="3" xfId="1" applyFont="1" applyFill="1" applyBorder="1" applyAlignment="1"/>
    <xf numFmtId="0" fontId="7" fillId="3" borderId="1" xfId="1" applyFont="1" applyFill="1" applyBorder="1" applyAlignment="1">
      <alignment horizontal="right" wrapText="1"/>
    </xf>
    <xf numFmtId="3" fontId="0" fillId="0" borderId="0" xfId="0" applyNumberFormat="1"/>
    <xf numFmtId="0" fontId="7" fillId="3" borderId="2" xfId="1" applyFont="1" applyFill="1" applyBorder="1" applyAlignment="1">
      <alignment wrapText="1"/>
    </xf>
    <xf numFmtId="3" fontId="7" fillId="3" borderId="2" xfId="1" applyNumberFormat="1" applyFont="1" applyFill="1" applyBorder="1" applyAlignment="1">
      <alignment wrapText="1"/>
    </xf>
    <xf numFmtId="0" fontId="7" fillId="3" borderId="20" xfId="1" applyFont="1" applyFill="1" applyBorder="1" applyAlignment="1">
      <alignment wrapText="1"/>
    </xf>
    <xf numFmtId="9" fontId="7" fillId="3" borderId="20" xfId="1" applyNumberFormat="1" applyFont="1" applyFill="1" applyBorder="1" applyAlignment="1">
      <alignment wrapText="1"/>
    </xf>
    <xf numFmtId="3" fontId="7" fillId="3" borderId="20" xfId="1" applyNumberFormat="1" applyFont="1" applyFill="1" applyBorder="1" applyAlignment="1">
      <alignment wrapText="1"/>
    </xf>
    <xf numFmtId="9" fontId="7" fillId="3" borderId="24" xfId="1" applyNumberFormat="1" applyFont="1" applyFill="1" applyBorder="1" applyAlignment="1">
      <alignment horizontal="right" wrapText="1"/>
    </xf>
    <xf numFmtId="3" fontId="6" fillId="0" borderId="0" xfId="0" applyNumberFormat="1" applyFont="1"/>
    <xf numFmtId="0" fontId="7" fillId="3" borderId="1" xfId="1" applyFont="1" applyFill="1" applyBorder="1" applyAlignment="1">
      <alignment horizontal="center" vertical="center" wrapText="1"/>
    </xf>
    <xf numFmtId="9" fontId="7" fillId="3" borderId="1" xfId="1" applyNumberFormat="1" applyFont="1" applyFill="1" applyBorder="1" applyAlignment="1">
      <alignment horizontal="center" vertical="center" wrapText="1"/>
    </xf>
    <xf numFmtId="3" fontId="7" fillId="3" borderId="1" xfId="1" applyNumberFormat="1" applyFont="1" applyFill="1" applyAlignment="1">
      <alignment horizontal="center" vertical="center" wrapText="1"/>
    </xf>
    <xf numFmtId="10" fontId="0" fillId="0" borderId="0" xfId="0" applyNumberFormat="1"/>
    <xf numFmtId="4" fontId="7" fillId="3" borderId="1" xfId="1" applyNumberFormat="1" applyFont="1" applyFill="1" applyAlignment="1">
      <alignment wrapText="1"/>
    </xf>
    <xf numFmtId="10" fontId="3" fillId="0" borderId="0" xfId="0" applyNumberFormat="1" applyFont="1"/>
    <xf numFmtId="9" fontId="9" fillId="3" borderId="1" xfId="1" applyNumberFormat="1" applyFont="1" applyFill="1" applyBorder="1" applyAlignment="1">
      <alignment horizontal="center" vertical="center" wrapText="1"/>
    </xf>
    <xf numFmtId="0" fontId="6" fillId="4" borderId="0" xfId="0" applyFont="1" applyFill="1"/>
    <xf numFmtId="0" fontId="7" fillId="4" borderId="22" xfId="1" applyFont="1" applyFill="1" applyBorder="1" applyAlignment="1">
      <alignment horizontal="center" vertical="center" wrapText="1"/>
    </xf>
    <xf numFmtId="10" fontId="7" fillId="4" borderId="11" xfId="1" applyNumberFormat="1" applyFont="1" applyFill="1" applyBorder="1" applyAlignment="1">
      <alignment horizontal="center" vertical="center" wrapText="1"/>
    </xf>
    <xf numFmtId="4" fontId="9" fillId="3" borderId="1" xfId="1" applyNumberFormat="1" applyFont="1" applyFill="1" applyAlignment="1">
      <alignment wrapText="1"/>
    </xf>
    <xf numFmtId="4" fontId="7" fillId="3" borderId="1" xfId="1" applyNumberFormat="1" applyFont="1" applyFill="1" applyAlignment="1">
      <alignment horizontal="center" vertical="center" wrapText="1"/>
    </xf>
    <xf numFmtId="0" fontId="3" fillId="3" borderId="0" xfId="0" applyFont="1" applyFill="1"/>
    <xf numFmtId="0" fontId="8" fillId="0" borderId="2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7" fillId="3" borderId="2" xfId="1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7" fillId="3" borderId="2" xfId="1" applyNumberFormat="1" applyFont="1" applyFill="1" applyBorder="1" applyAlignment="1">
      <alignment horizontal="center" vertical="center" wrapText="1"/>
    </xf>
    <xf numFmtId="4" fontId="0" fillId="3" borderId="3" xfId="0" applyNumberFormat="1" applyFill="1" applyBorder="1" applyAlignment="1">
      <alignment horizontal="center" vertical="center" wrapText="1"/>
    </xf>
    <xf numFmtId="3" fontId="7" fillId="3" borderId="2" xfId="1" applyNumberFormat="1" applyFont="1" applyFill="1" applyBorder="1" applyAlignment="1">
      <alignment horizontal="center" vertical="center" wrapText="1"/>
    </xf>
    <xf numFmtId="3" fontId="7" fillId="3" borderId="18" xfId="1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0" fontId="7" fillId="3" borderId="8" xfId="1" applyNumberFormat="1" applyFont="1" applyFill="1" applyBorder="1" applyAlignment="1">
      <alignment horizontal="center" vertical="center" wrapText="1"/>
    </xf>
    <xf numFmtId="10" fontId="7" fillId="3" borderId="19" xfId="1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wrapText="1"/>
    </xf>
    <xf numFmtId="0" fontId="7" fillId="4" borderId="3" xfId="1" applyFont="1" applyFill="1" applyBorder="1" applyAlignment="1">
      <alignment horizontal="center" wrapText="1"/>
    </xf>
    <xf numFmtId="0" fontId="7" fillId="3" borderId="2" xfId="1" applyFont="1" applyFill="1" applyBorder="1" applyAlignment="1">
      <alignment horizontal="center" wrapText="1"/>
    </xf>
    <xf numFmtId="0" fontId="7" fillId="3" borderId="18" xfId="1" applyFont="1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7" fillId="3" borderId="2" xfId="1" applyFont="1" applyFill="1" applyBorder="1" applyAlignment="1">
      <alignment horizontal="center" vertical="center" wrapText="1"/>
    </xf>
    <xf numFmtId="4" fontId="7" fillId="3" borderId="18" xfId="1" applyNumberFormat="1" applyFont="1" applyFill="1" applyBorder="1" applyAlignment="1">
      <alignment horizontal="center" vertical="center" wrapText="1"/>
    </xf>
    <xf numFmtId="4" fontId="0" fillId="3" borderId="18" xfId="0" applyNumberForma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10" fontId="7" fillId="3" borderId="9" xfId="1" applyNumberFormat="1" applyFont="1" applyFill="1" applyBorder="1" applyAlignment="1">
      <alignment horizontal="center" vertical="center" wrapText="1"/>
    </xf>
    <xf numFmtId="0" fontId="7" fillId="3" borderId="21" xfId="1" applyFont="1" applyFill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2" fontId="7" fillId="4" borderId="22" xfId="1" applyNumberFormat="1" applyFont="1" applyFill="1" applyBorder="1" applyAlignment="1">
      <alignment horizontal="center" vertical="center" wrapText="1"/>
    </xf>
    <xf numFmtId="2" fontId="7" fillId="4" borderId="10" xfId="1" applyNumberFormat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 wrapText="1"/>
    </xf>
    <xf numFmtId="4" fontId="7" fillId="4" borderId="13" xfId="1" applyNumberFormat="1" applyFont="1" applyFill="1" applyBorder="1" applyAlignment="1">
      <alignment horizontal="center" vertical="center" wrapText="1"/>
    </xf>
    <xf numFmtId="4" fontId="7" fillId="4" borderId="14" xfId="1" applyNumberFormat="1" applyFont="1" applyFill="1" applyBorder="1" applyAlignment="1">
      <alignment horizontal="center" vertical="center" wrapText="1"/>
    </xf>
    <xf numFmtId="4" fontId="7" fillId="4" borderId="16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wrapText="1"/>
    </xf>
    <xf numFmtId="4" fontId="7" fillId="3" borderId="3" xfId="1" applyNumberFormat="1" applyFont="1" applyFill="1" applyBorder="1" applyAlignment="1">
      <alignment horizontal="center" vertical="center" wrapText="1"/>
    </xf>
    <xf numFmtId="4" fontId="10" fillId="3" borderId="1" xfId="1" applyNumberFormat="1" applyFont="1" applyFill="1" applyAlignment="1">
      <alignment horizontal="center" vertical="center" wrapText="1"/>
    </xf>
    <xf numFmtId="4" fontId="10" fillId="3" borderId="2" xfId="1" applyNumberFormat="1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 wrapText="1"/>
    </xf>
  </cellXfs>
  <cellStyles count="2">
    <cellStyle name="Intrare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workbookViewId="0">
      <selection activeCell="F8" sqref="F8:F11"/>
    </sheetView>
  </sheetViews>
  <sheetFormatPr defaultRowHeight="15" x14ac:dyDescent="0.25"/>
  <cols>
    <col min="1" max="1" width="16" customWidth="1"/>
    <col min="2" max="2" width="14.85546875" customWidth="1"/>
    <col min="3" max="3" width="12.85546875" customWidth="1"/>
    <col min="4" max="4" width="16.5703125" customWidth="1"/>
    <col min="5" max="5" width="16" customWidth="1"/>
    <col min="6" max="6" width="19.85546875" customWidth="1"/>
    <col min="7" max="7" width="24.28515625" customWidth="1"/>
  </cols>
  <sheetData>
    <row r="1" spans="1:11" ht="27" customHeight="1" x14ac:dyDescent="0.3">
      <c r="A1" s="36" t="s">
        <v>15</v>
      </c>
      <c r="B1" s="37"/>
      <c r="C1" s="37"/>
      <c r="D1" s="37"/>
      <c r="E1" s="37"/>
      <c r="F1" s="37"/>
      <c r="G1" s="37"/>
      <c r="H1" s="2"/>
      <c r="I1" s="2"/>
    </row>
    <row r="2" spans="1:11" ht="16.5" x14ac:dyDescent="0.3">
      <c r="A2" s="13"/>
      <c r="B2" s="5"/>
      <c r="C2" s="5"/>
      <c r="D2" s="5"/>
      <c r="E2" s="5"/>
      <c r="F2" s="5"/>
      <c r="G2" s="5"/>
      <c r="H2" s="2"/>
      <c r="I2" s="2"/>
    </row>
    <row r="3" spans="1:11" ht="66" x14ac:dyDescent="0.3">
      <c r="A3" s="50" t="s">
        <v>17</v>
      </c>
      <c r="B3" s="7" t="s">
        <v>5</v>
      </c>
      <c r="C3" s="7" t="s">
        <v>0</v>
      </c>
      <c r="D3" s="7" t="s">
        <v>16</v>
      </c>
      <c r="E3" s="2"/>
      <c r="F3" s="5"/>
      <c r="G3" s="22"/>
      <c r="H3" s="2"/>
      <c r="I3" s="2"/>
    </row>
    <row r="4" spans="1:11" ht="16.5" x14ac:dyDescent="0.3">
      <c r="A4" s="51"/>
      <c r="B4" s="27">
        <v>263.86</v>
      </c>
      <c r="C4" s="8">
        <v>18957</v>
      </c>
      <c r="D4" s="33">
        <v>1315656.92</v>
      </c>
      <c r="E4" s="2"/>
      <c r="F4" s="22"/>
      <c r="G4" s="5"/>
      <c r="H4" s="2"/>
      <c r="I4" s="2"/>
    </row>
    <row r="5" spans="1:11" ht="17.25" thickBot="1" x14ac:dyDescent="0.35">
      <c r="A5" s="30"/>
      <c r="B5" s="5"/>
      <c r="C5" s="5"/>
      <c r="D5" s="5"/>
      <c r="E5" s="5"/>
      <c r="F5" s="5"/>
      <c r="G5" s="5"/>
      <c r="H5" s="2"/>
      <c r="I5" s="2"/>
    </row>
    <row r="6" spans="1:11" ht="17.25" hidden="1" thickBot="1" x14ac:dyDescent="0.35">
      <c r="A6" s="30"/>
      <c r="B6" s="5"/>
      <c r="C6" s="5"/>
      <c r="D6" s="5"/>
      <c r="E6" s="5"/>
      <c r="F6" s="5"/>
      <c r="G6" s="5"/>
      <c r="H6" s="2"/>
      <c r="I6" s="2"/>
    </row>
    <row r="7" spans="1:11" ht="96.75" customHeight="1" x14ac:dyDescent="0.3">
      <c r="A7" s="76" t="s">
        <v>19</v>
      </c>
      <c r="B7" s="9" t="s">
        <v>1</v>
      </c>
      <c r="C7" s="9" t="s">
        <v>2</v>
      </c>
      <c r="D7" s="9" t="s">
        <v>3</v>
      </c>
      <c r="E7" s="9" t="s">
        <v>20</v>
      </c>
      <c r="F7" s="9" t="s">
        <v>4</v>
      </c>
      <c r="G7" s="10" t="s">
        <v>21</v>
      </c>
      <c r="H7" s="2"/>
      <c r="I7" s="2"/>
    </row>
    <row r="8" spans="1:11" ht="16.5" x14ac:dyDescent="0.3">
      <c r="A8" s="77"/>
      <c r="B8" s="52">
        <v>6</v>
      </c>
      <c r="C8" s="23" t="s">
        <v>6</v>
      </c>
      <c r="D8" s="24">
        <v>1</v>
      </c>
      <c r="E8" s="34">
        <v>124104.34</v>
      </c>
      <c r="F8" s="40">
        <f>E8+E9+E10</f>
        <v>867889.27</v>
      </c>
      <c r="G8" s="46">
        <v>0.65969999999999995</v>
      </c>
      <c r="H8" s="2"/>
      <c r="I8" s="35"/>
    </row>
    <row r="9" spans="1:11" ht="16.5" x14ac:dyDescent="0.3">
      <c r="A9" s="77"/>
      <c r="B9" s="53"/>
      <c r="C9" s="25" t="s">
        <v>7</v>
      </c>
      <c r="D9" s="23" t="s">
        <v>14</v>
      </c>
      <c r="E9" s="81">
        <v>326099.3</v>
      </c>
      <c r="F9" s="57"/>
      <c r="G9" s="47"/>
      <c r="H9" s="2"/>
      <c r="I9" s="2"/>
    </row>
    <row r="10" spans="1:11" ht="6.75" customHeight="1" x14ac:dyDescent="0.3">
      <c r="A10" s="77"/>
      <c r="B10" s="54"/>
      <c r="C10" s="56" t="s">
        <v>8</v>
      </c>
      <c r="D10" s="38" t="s">
        <v>13</v>
      </c>
      <c r="E10" s="82">
        <v>417685.63</v>
      </c>
      <c r="F10" s="58"/>
      <c r="G10" s="59"/>
      <c r="H10" s="2"/>
      <c r="I10" s="2"/>
    </row>
    <row r="11" spans="1:11" ht="13.5" customHeight="1" x14ac:dyDescent="0.3">
      <c r="A11" s="77"/>
      <c r="B11" s="55"/>
      <c r="C11" s="39"/>
      <c r="D11" s="39"/>
      <c r="E11" s="83"/>
      <c r="F11" s="41"/>
      <c r="G11" s="60"/>
      <c r="H11" s="2"/>
      <c r="I11" s="35"/>
    </row>
    <row r="12" spans="1:11" ht="16.5" x14ac:dyDescent="0.3">
      <c r="A12" s="77"/>
      <c r="B12" s="52">
        <v>1</v>
      </c>
      <c r="C12" s="23" t="s">
        <v>9</v>
      </c>
      <c r="D12" s="24">
        <v>1</v>
      </c>
      <c r="E12" s="34">
        <v>10368.450000000001</v>
      </c>
      <c r="F12" s="40">
        <f>E12+E13</f>
        <v>10368.450000000001</v>
      </c>
      <c r="G12" s="46">
        <v>7.8808159197004037E-3</v>
      </c>
      <c r="H12" s="2"/>
      <c r="I12" s="2"/>
    </row>
    <row r="13" spans="1:11" ht="16.5" hidden="1" x14ac:dyDescent="0.3">
      <c r="A13" s="77"/>
      <c r="B13" s="79"/>
      <c r="C13" s="23"/>
      <c r="D13" s="23"/>
      <c r="E13" s="34"/>
      <c r="F13" s="80"/>
      <c r="G13" s="61"/>
      <c r="H13" s="2"/>
      <c r="I13" s="2"/>
    </row>
    <row r="14" spans="1:11" ht="16.5" x14ac:dyDescent="0.3">
      <c r="A14" s="77"/>
      <c r="B14" s="52">
        <v>2</v>
      </c>
      <c r="C14" s="23" t="s">
        <v>10</v>
      </c>
      <c r="D14" s="29" t="s">
        <v>18</v>
      </c>
      <c r="E14" s="34">
        <v>165487.43</v>
      </c>
      <c r="F14" s="40">
        <f>E14+E15</f>
        <v>165487.43</v>
      </c>
      <c r="G14" s="46">
        <v>0.12578311829196323</v>
      </c>
      <c r="H14" s="2"/>
      <c r="I14" s="2"/>
      <c r="K14" s="15"/>
    </row>
    <row r="15" spans="1:11" ht="16.5" hidden="1" x14ac:dyDescent="0.3">
      <c r="A15" s="77"/>
      <c r="B15" s="79"/>
      <c r="C15" s="23"/>
      <c r="D15" s="23"/>
      <c r="E15" s="34"/>
      <c r="F15" s="80"/>
      <c r="G15" s="61"/>
      <c r="H15" s="2"/>
      <c r="I15" s="2"/>
    </row>
    <row r="16" spans="1:11" ht="16.5" x14ac:dyDescent="0.3">
      <c r="A16" s="77"/>
      <c r="B16" s="52">
        <v>3</v>
      </c>
      <c r="C16" s="23" t="s">
        <v>11</v>
      </c>
      <c r="D16" s="24">
        <v>1</v>
      </c>
      <c r="E16" s="34">
        <v>3343.2</v>
      </c>
      <c r="F16" s="40">
        <f>E16+E17</f>
        <v>8781.0999999999985</v>
      </c>
      <c r="G16" s="46">
        <v>6.7000000000000002E-3</v>
      </c>
      <c r="H16" s="2"/>
      <c r="I16" s="2"/>
    </row>
    <row r="17" spans="1:12" ht="16.5" x14ac:dyDescent="0.3">
      <c r="A17" s="77"/>
      <c r="B17" s="79"/>
      <c r="C17" s="23" t="s">
        <v>12</v>
      </c>
      <c r="D17" s="24">
        <v>1</v>
      </c>
      <c r="E17" s="34">
        <v>5437.9</v>
      </c>
      <c r="F17" s="80"/>
      <c r="G17" s="61"/>
      <c r="H17" s="2"/>
      <c r="I17" s="2"/>
      <c r="L17" s="26"/>
    </row>
    <row r="18" spans="1:12" ht="16.5" hidden="1" x14ac:dyDescent="0.3">
      <c r="A18" s="77"/>
      <c r="B18" s="52"/>
      <c r="C18" s="11"/>
      <c r="D18" s="14"/>
      <c r="E18" s="8"/>
      <c r="F18" s="42">
        <f>E18+E19+E20+E21+E22</f>
        <v>0</v>
      </c>
      <c r="G18" s="46">
        <f>F18/E24</f>
        <v>0</v>
      </c>
      <c r="H18" s="2"/>
      <c r="I18" s="2"/>
    </row>
    <row r="19" spans="1:12" ht="16.5" hidden="1" x14ac:dyDescent="0.3">
      <c r="A19" s="77"/>
      <c r="B19" s="53"/>
      <c r="C19" s="11"/>
      <c r="D19" s="12"/>
      <c r="E19" s="8"/>
      <c r="F19" s="43"/>
      <c r="G19" s="47"/>
      <c r="H19" s="2"/>
      <c r="I19" s="2"/>
    </row>
    <row r="20" spans="1:12" ht="16.5" hidden="1" x14ac:dyDescent="0.3">
      <c r="A20" s="77"/>
      <c r="B20" s="53"/>
      <c r="C20" s="16"/>
      <c r="D20" s="21"/>
      <c r="E20" s="17"/>
      <c r="F20" s="43"/>
      <c r="G20" s="47"/>
      <c r="H20" s="2"/>
      <c r="I20" s="2"/>
      <c r="L20" s="15"/>
    </row>
    <row r="21" spans="1:12" ht="16.5" hidden="1" x14ac:dyDescent="0.3">
      <c r="A21" s="77"/>
      <c r="B21" s="62"/>
      <c r="C21" s="18"/>
      <c r="D21" s="19"/>
      <c r="E21" s="20"/>
      <c r="F21" s="44"/>
      <c r="G21" s="48"/>
      <c r="H21" s="2"/>
      <c r="I21" s="2"/>
      <c r="L21" s="15"/>
    </row>
    <row r="22" spans="1:12" ht="16.5" hidden="1" x14ac:dyDescent="0.3">
      <c r="A22" s="77"/>
      <c r="B22" s="63"/>
      <c r="C22" s="18"/>
      <c r="D22" s="19"/>
      <c r="E22" s="20"/>
      <c r="F22" s="45"/>
      <c r="G22" s="49"/>
      <c r="H22" s="2"/>
      <c r="I22" s="2"/>
      <c r="L22" s="15"/>
    </row>
    <row r="23" spans="1:12" ht="44.25" customHeight="1" x14ac:dyDescent="0.3">
      <c r="A23" s="77"/>
      <c r="B23" s="64" t="s">
        <v>22</v>
      </c>
      <c r="C23" s="65"/>
      <c r="D23" s="31"/>
      <c r="E23" s="66">
        <v>263130.67</v>
      </c>
      <c r="F23" s="67"/>
      <c r="G23" s="32">
        <f>E23/E24</f>
        <v>0.1999994573053285</v>
      </c>
      <c r="H23" s="2"/>
      <c r="I23" s="28"/>
      <c r="L23" s="15"/>
    </row>
    <row r="24" spans="1:12" ht="17.25" thickBot="1" x14ac:dyDescent="0.35">
      <c r="A24" s="78"/>
      <c r="B24" s="68" t="s">
        <v>23</v>
      </c>
      <c r="C24" s="69"/>
      <c r="D24" s="70"/>
      <c r="E24" s="71">
        <f>F8+F10+F12+F14+F16+F18+E23</f>
        <v>1315656.92</v>
      </c>
      <c r="F24" s="72"/>
      <c r="G24" s="73"/>
      <c r="H24" s="2"/>
      <c r="I24" s="2"/>
    </row>
    <row r="25" spans="1:12" ht="16.5" hidden="1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2" s="1" customFormat="1" ht="18" x14ac:dyDescent="0.3">
      <c r="A26" s="3"/>
      <c r="B26" s="4"/>
      <c r="C26" s="4"/>
      <c r="D26" s="4"/>
      <c r="E26" s="4"/>
      <c r="F26" s="4"/>
      <c r="G26" s="4"/>
      <c r="H26" s="5"/>
      <c r="I26" s="5"/>
    </row>
    <row r="27" spans="1:12" s="1" customFormat="1" ht="18" x14ac:dyDescent="0.3">
      <c r="A27" s="3"/>
      <c r="B27" s="4"/>
      <c r="C27" s="4"/>
      <c r="D27" s="4"/>
      <c r="E27" s="4"/>
      <c r="F27" s="4"/>
      <c r="G27" s="4"/>
      <c r="H27" s="5"/>
      <c r="I27" s="5"/>
    </row>
    <row r="28" spans="1:12" s="1" customFormat="1" ht="33.75" customHeight="1" x14ac:dyDescent="0.3">
      <c r="A28" s="74"/>
      <c r="B28" s="75"/>
      <c r="C28" s="75"/>
      <c r="D28" s="75"/>
      <c r="E28" s="75"/>
      <c r="F28" s="75"/>
      <c r="G28" s="75"/>
      <c r="H28" s="75"/>
      <c r="I28" s="5"/>
    </row>
    <row r="29" spans="1:12" s="1" customFormat="1" ht="30" customHeight="1" x14ac:dyDescent="0.3">
      <c r="A29" s="74"/>
      <c r="B29" s="75"/>
      <c r="C29" s="75"/>
      <c r="D29" s="75"/>
      <c r="E29" s="75"/>
      <c r="F29" s="75"/>
      <c r="G29" s="75"/>
      <c r="H29" s="75"/>
      <c r="I29" s="5"/>
    </row>
    <row r="30" spans="1:12" s="1" customFormat="1" ht="39.75" customHeight="1" x14ac:dyDescent="0.3">
      <c r="A30" s="74"/>
      <c r="B30" s="75"/>
      <c r="C30" s="75"/>
      <c r="D30" s="75"/>
      <c r="E30" s="75"/>
      <c r="F30" s="75"/>
      <c r="G30" s="75"/>
      <c r="H30" s="75"/>
      <c r="I30" s="5"/>
    </row>
    <row r="31" spans="1:12" s="1" customFormat="1" ht="18" x14ac:dyDescent="0.3">
      <c r="A31" s="3"/>
      <c r="B31" s="4"/>
      <c r="C31" s="4"/>
      <c r="D31" s="4"/>
      <c r="E31" s="4"/>
      <c r="F31" s="4"/>
      <c r="G31" s="4"/>
      <c r="H31" s="5"/>
      <c r="I31" s="5"/>
    </row>
    <row r="32" spans="1:12" s="1" customFormat="1" ht="16.5" x14ac:dyDescent="0.3">
      <c r="A32" s="6"/>
      <c r="B32" s="4"/>
      <c r="C32" s="4"/>
      <c r="D32" s="4"/>
      <c r="E32" s="4"/>
      <c r="F32" s="4"/>
      <c r="G32" s="4"/>
      <c r="H32" s="5"/>
      <c r="I32" s="5"/>
    </row>
    <row r="33" spans="1:9" ht="16.5" x14ac:dyDescent="0.3">
      <c r="A33" s="2"/>
      <c r="B33" s="2"/>
      <c r="C33" s="2"/>
      <c r="D33" s="2"/>
      <c r="E33" s="2"/>
      <c r="F33" s="2"/>
      <c r="G33" s="2"/>
      <c r="H33" s="2"/>
      <c r="I33" s="2"/>
    </row>
  </sheetData>
  <mergeCells count="28">
    <mergeCell ref="B23:C23"/>
    <mergeCell ref="E23:F23"/>
    <mergeCell ref="B24:D24"/>
    <mergeCell ref="E24:G24"/>
    <mergeCell ref="A30:H30"/>
    <mergeCell ref="A29:H29"/>
    <mergeCell ref="A28:H28"/>
    <mergeCell ref="A7:A24"/>
    <mergeCell ref="B12:B13"/>
    <mergeCell ref="F12:F13"/>
    <mergeCell ref="G12:G13"/>
    <mergeCell ref="B14:B15"/>
    <mergeCell ref="F14:F15"/>
    <mergeCell ref="G14:G15"/>
    <mergeCell ref="B16:B17"/>
    <mergeCell ref="F16:F17"/>
    <mergeCell ref="A1:G1"/>
    <mergeCell ref="D10:D11"/>
    <mergeCell ref="E10:E11"/>
    <mergeCell ref="F18:F22"/>
    <mergeCell ref="G18:G22"/>
    <mergeCell ref="A3:A4"/>
    <mergeCell ref="B8:B11"/>
    <mergeCell ref="C10:C11"/>
    <mergeCell ref="F8:F11"/>
    <mergeCell ref="G8:G11"/>
    <mergeCell ref="G16:G17"/>
    <mergeCell ref="B18:B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Vasilache</dc:creator>
  <cp:lastModifiedBy>Lenovo</cp:lastModifiedBy>
  <cp:lastPrinted>2016-04-06T12:22:02Z</cp:lastPrinted>
  <dcterms:created xsi:type="dcterms:W3CDTF">2016-01-12T11:18:24Z</dcterms:created>
  <dcterms:modified xsi:type="dcterms:W3CDTF">2020-02-03T09:02:44Z</dcterms:modified>
</cp:coreProperties>
</file>